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5436" windowWidth="14320" windowHeight="185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<sst xmlns="http://schemas.openxmlformats.org/spreadsheetml/2006/main" count="34" uniqueCount="20">
  <si>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BUREAUX</t>
  </si>
  <si>
    <t>INSCRITS</t>
  </si>
  <si>
    <t>VOTANTS</t>
  </si>
  <si>
    <t>NULS</t>
  </si>
  <si>
    <t>EXPRIMÉS</t>
  </si>
  <si>
    <t>GADEA</t>
  </si>
  <si>
    <t>MAIRIE</t>
  </si>
  <si>
    <t>NBR</t>
  </si>
  <si>
    <t>%</t>
  </si>
  <si>
    <t>JUDO 1</t>
  </si>
  <si>
    <t>JUDO 2</t>
  </si>
  <si>
    <t>CAYROL 1</t>
  </si>
  <si>
    <t>CAYROL 2</t>
  </si>
  <si>
    <t>FONTVERGNES</t>
  </si>
  <si>
    <t>SAINT ROCH</t>
  </si>
  <si>
    <t>TOTAL</t>
  </si>
  <si>
    <t>DECAZEVILLE - ELECTIONS MUNICIPALES 2008</t>
  </si>
  <si>
    <t>GADEA 2001</t>
  </si>
  <si>
    <t>TIEULIE</t>
  </si>
  <si>
    <t>TEULIE 2001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</si>
</sst>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Geneva"/>
      <family val="0"/>
    </font>
    <font>
      <i/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b/>
      <i/>
      <sz val="9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E28" sqref="E28"/>
    </sheetView>
  </sheetViews>
  <sheetFormatPr defaultColWidth="11.00390625" defaultRowHeight="12.75"/>
  <cols>
    <col min="2" max="2" width="8.125" style="0" customWidth="1"/>
    <col min="3" max="10" width="8.875" style="0" customWidth="1"/>
  </cols>
  <sheetData>
    <row r="2" spans="2:10" ht="18">
      <c r="B2" s="1"/>
      <c r="C2" s="1"/>
      <c r="D2" s="1"/>
      <c r="E2" s="1"/>
      <c r="F2" s="2" t="s">
        <v>16</v>
      </c>
      <c r="G2" s="1"/>
      <c r="H2" s="3"/>
      <c r="I2" s="1"/>
      <c r="J2" s="1"/>
    </row>
    <row r="3" spans="2:10" ht="18">
      <c r="B3" s="1"/>
      <c r="C3" s="1"/>
      <c r="D3" s="1"/>
      <c r="E3" s="1"/>
      <c r="F3" s="2"/>
      <c r="G3" s="1"/>
      <c r="H3" s="3"/>
      <c r="I3" s="1"/>
      <c r="J3" s="1"/>
    </row>
    <row r="4" spans="1:10" ht="15.75">
      <c r="A4" s="4" t="s">
        <v>0</v>
      </c>
      <c r="B4" s="5"/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  <c r="H4" s="8" t="s">
        <v>17</v>
      </c>
      <c r="I4" s="7" t="s">
        <v>18</v>
      </c>
      <c r="J4" s="8" t="s">
        <v>19</v>
      </c>
    </row>
    <row r="5" spans="1:10" ht="12.75">
      <c r="A5" s="13" t="s">
        <v>6</v>
      </c>
      <c r="B5" s="14" t="s">
        <v>7</v>
      </c>
      <c r="C5" s="15">
        <v>709</v>
      </c>
      <c r="D5" s="15">
        <v>486</v>
      </c>
      <c r="E5" s="15">
        <v>37</v>
      </c>
      <c r="F5" s="15">
        <f>SUM(D5-E5)</f>
        <v>449</v>
      </c>
      <c r="G5" s="15">
        <v>255</v>
      </c>
      <c r="H5" s="16">
        <v>250</v>
      </c>
      <c r="I5" s="15">
        <f>SUM(F5-G5)</f>
        <v>194</v>
      </c>
      <c r="J5" s="16">
        <v>289</v>
      </c>
    </row>
    <row r="6" spans="1:10" ht="12.75">
      <c r="A6" s="9"/>
      <c r="B6" s="17" t="s">
        <v>8</v>
      </c>
      <c r="C6" s="18">
        <f>SUM(C5/(C19/100))</f>
        <v>15.433173704832392</v>
      </c>
      <c r="D6" s="18">
        <f>SUM(D5/(C5/100))</f>
        <v>68.54724964739069</v>
      </c>
      <c r="E6" s="18">
        <f>SUM(E5/(C5/100))</f>
        <v>5.218617771509168</v>
      </c>
      <c r="F6" s="18">
        <f>SUM(F5/(C5/100))</f>
        <v>63.32863187588153</v>
      </c>
      <c r="G6" s="18">
        <f>SUM(G5/(F5/100))</f>
        <v>56.792873051224944</v>
      </c>
      <c r="H6" s="10">
        <v>46.38</v>
      </c>
      <c r="I6" s="18">
        <f>SUM(I5/(F5/100))</f>
        <v>43.207126948775056</v>
      </c>
      <c r="J6" s="10">
        <v>53.62</v>
      </c>
    </row>
    <row r="7" spans="1:10" ht="12.75">
      <c r="A7" s="13" t="s">
        <v>9</v>
      </c>
      <c r="B7" s="14" t="s">
        <v>7</v>
      </c>
      <c r="C7" s="15">
        <v>610</v>
      </c>
      <c r="D7" s="15">
        <v>402</v>
      </c>
      <c r="E7" s="15">
        <v>23</v>
      </c>
      <c r="F7" s="15">
        <f>SUM(D7-E7)</f>
        <v>379</v>
      </c>
      <c r="G7" s="15">
        <v>228</v>
      </c>
      <c r="H7" s="16">
        <v>342</v>
      </c>
      <c r="I7" s="15">
        <f>SUM(F7-G7)</f>
        <v>151</v>
      </c>
      <c r="J7" s="16">
        <v>213</v>
      </c>
    </row>
    <row r="8" spans="1:10" ht="12.75">
      <c r="A8" s="9"/>
      <c r="B8" s="17" t="s">
        <v>8</v>
      </c>
      <c r="C8" s="18">
        <f>SUM(C7/(C19/100))</f>
        <v>13.27818894209839</v>
      </c>
      <c r="D8" s="18">
        <f>SUM(D7/(C7/100))</f>
        <v>65.90163934426229</v>
      </c>
      <c r="E8" s="18">
        <f>SUM(E7/(C7/100))</f>
        <v>3.7704918032786887</v>
      </c>
      <c r="F8" s="18">
        <f>SUM(F7/(C7/100))</f>
        <v>62.13114754098361</v>
      </c>
      <c r="G8" s="18">
        <f>SUM(G7/(F7/100))</f>
        <v>60.15831134564644</v>
      </c>
      <c r="H8" s="11">
        <v>61.62</v>
      </c>
      <c r="I8" s="18">
        <f>SUM(I7/(F7/100))</f>
        <v>39.84168865435356</v>
      </c>
      <c r="J8" s="11">
        <v>38.38</v>
      </c>
    </row>
    <row r="9" spans="1:10" ht="12.75">
      <c r="A9" s="13" t="s">
        <v>10</v>
      </c>
      <c r="B9" s="14" t="s">
        <v>7</v>
      </c>
      <c r="C9" s="15">
        <v>772</v>
      </c>
      <c r="D9" s="15">
        <v>568</v>
      </c>
      <c r="E9" s="15">
        <v>30</v>
      </c>
      <c r="F9" s="15">
        <f>SUM(D9-E9)</f>
        <v>538</v>
      </c>
      <c r="G9" s="15">
        <v>299</v>
      </c>
      <c r="H9" s="16">
        <v>290</v>
      </c>
      <c r="I9" s="15">
        <f>SUM(F9-G9)</f>
        <v>239</v>
      </c>
      <c r="J9" s="16">
        <v>275</v>
      </c>
    </row>
    <row r="10" spans="1:10" ht="12.75">
      <c r="A10" s="9"/>
      <c r="B10" s="17" t="s">
        <v>8</v>
      </c>
      <c r="C10" s="18">
        <f>SUM(C9/(C19/100))</f>
        <v>16.804527644754028</v>
      </c>
      <c r="D10" s="18">
        <f>SUM(D9/(C9/100))</f>
        <v>73.57512953367876</v>
      </c>
      <c r="E10" s="18">
        <f>SUM(E9/(C9/100))</f>
        <v>3.8860103626943006</v>
      </c>
      <c r="F10" s="18">
        <f>SUM(F9/(C9/100))</f>
        <v>69.68911917098445</v>
      </c>
      <c r="G10" s="18">
        <f>SUM(G9/(F9/100))</f>
        <v>55.57620817843866</v>
      </c>
      <c r="H10" s="11">
        <v>51.33</v>
      </c>
      <c r="I10" s="18">
        <f>SUM(I9/(F9/100))</f>
        <v>44.42379182156134</v>
      </c>
      <c r="J10" s="11">
        <v>48.67</v>
      </c>
    </row>
    <row r="11" spans="1:10" ht="12.75">
      <c r="A11" s="13" t="s">
        <v>11</v>
      </c>
      <c r="B11" s="14" t="s">
        <v>7</v>
      </c>
      <c r="C11" s="15">
        <v>523</v>
      </c>
      <c r="D11" s="15">
        <v>370</v>
      </c>
      <c r="E11" s="15">
        <v>26</v>
      </c>
      <c r="F11" s="15">
        <f>SUM(D11-E11)</f>
        <v>344</v>
      </c>
      <c r="G11" s="15">
        <v>209</v>
      </c>
      <c r="H11" s="16">
        <v>239</v>
      </c>
      <c r="I11" s="15">
        <f>SUM(F11-G11)</f>
        <v>135</v>
      </c>
      <c r="J11" s="16">
        <v>233</v>
      </c>
    </row>
    <row r="12" spans="1:10" ht="12.75">
      <c r="A12" s="9"/>
      <c r="B12" s="17" t="s">
        <v>8</v>
      </c>
      <c r="C12" s="18">
        <f>SUM(C11/(C19/100))</f>
        <v>11.384414453635177</v>
      </c>
      <c r="D12" s="18">
        <f>SUM(D11/(C11/100))</f>
        <v>70.74569789674952</v>
      </c>
      <c r="E12" s="18">
        <f>SUM(E11/(C11/100))</f>
        <v>4.971319311663479</v>
      </c>
      <c r="F12" s="18">
        <f>SUM(F11/(C11/100))</f>
        <v>65.77437858508604</v>
      </c>
      <c r="G12" s="18">
        <f>SUM(G11/(F11/100))</f>
        <v>60.75581395348837</v>
      </c>
      <c r="H12" s="11">
        <v>50.64</v>
      </c>
      <c r="I12" s="18">
        <f>SUM(I11/(F11/100))</f>
        <v>39.24418604651163</v>
      </c>
      <c r="J12" s="11">
        <v>49.36</v>
      </c>
    </row>
    <row r="13" spans="1:10" ht="12.75">
      <c r="A13" s="13" t="s">
        <v>12</v>
      </c>
      <c r="B13" s="14" t="s">
        <v>7</v>
      </c>
      <c r="C13" s="15">
        <v>655</v>
      </c>
      <c r="D13" s="15">
        <v>498</v>
      </c>
      <c r="E13" s="15">
        <v>26</v>
      </c>
      <c r="F13" s="15">
        <f>SUM(D13-E13)</f>
        <v>472</v>
      </c>
      <c r="G13" s="15">
        <v>240</v>
      </c>
      <c r="H13" s="16">
        <v>254</v>
      </c>
      <c r="I13" s="15">
        <f>SUM(F13-G13)</f>
        <v>232</v>
      </c>
      <c r="J13" s="16">
        <v>268</v>
      </c>
    </row>
    <row r="14" spans="1:10" ht="12.75">
      <c r="A14" s="9"/>
      <c r="B14" s="17" t="s">
        <v>8</v>
      </c>
      <c r="C14" s="18">
        <f>SUM(C13/(C19/100))</f>
        <v>14.257727470613846</v>
      </c>
      <c r="D14" s="18">
        <f>SUM(D13/(C13/100))</f>
        <v>76.03053435114504</v>
      </c>
      <c r="E14" s="18">
        <f>SUM(E13/(C13/100))</f>
        <v>3.969465648854962</v>
      </c>
      <c r="F14" s="18">
        <f>SUM(F13/(C13/100))</f>
        <v>72.06106870229007</v>
      </c>
      <c r="G14" s="18">
        <f>SUM(G13/(F13/100))</f>
        <v>50.847457627118644</v>
      </c>
      <c r="H14" s="11">
        <v>48.66</v>
      </c>
      <c r="I14" s="18">
        <f>SUM(I13/(F13/100))</f>
        <v>49.152542372881356</v>
      </c>
      <c r="J14" s="11">
        <v>51.34</v>
      </c>
    </row>
    <row r="15" spans="1:10" ht="12.75">
      <c r="A15" s="13" t="s">
        <v>13</v>
      </c>
      <c r="B15" s="14" t="s">
        <v>7</v>
      </c>
      <c r="C15" s="15">
        <v>509</v>
      </c>
      <c r="D15" s="15">
        <v>367</v>
      </c>
      <c r="E15" s="15">
        <v>27</v>
      </c>
      <c r="F15" s="15">
        <f>SUM(D15-E15)</f>
        <v>340</v>
      </c>
      <c r="G15" s="15">
        <v>205</v>
      </c>
      <c r="H15" s="16">
        <v>236</v>
      </c>
      <c r="I15" s="15">
        <f>SUM(F15-G15)</f>
        <v>135</v>
      </c>
      <c r="J15" s="16">
        <v>175</v>
      </c>
    </row>
    <row r="16" spans="1:10" ht="12.75">
      <c r="A16" s="9"/>
      <c r="B16" s="17" t="s">
        <v>8</v>
      </c>
      <c r="C16" s="18">
        <f>SUM(C15/(C19/100))</f>
        <v>11.07966913365259</v>
      </c>
      <c r="D16" s="18">
        <f>SUM(D15/(C15/100))</f>
        <v>72.10216110019647</v>
      </c>
      <c r="E16" s="18">
        <f>SUM(E15/(C15/100))</f>
        <v>5.304518664047151</v>
      </c>
      <c r="F16" s="18">
        <f>SUM(F15/(C15/100))</f>
        <v>66.79764243614932</v>
      </c>
      <c r="G16" s="18">
        <f>SUM(G15/(F15/100))</f>
        <v>60.294117647058826</v>
      </c>
      <c r="H16" s="11">
        <v>57.42</v>
      </c>
      <c r="I16" s="18">
        <f>SUM(I15/(F15/100))</f>
        <v>39.705882352941174</v>
      </c>
      <c r="J16" s="11">
        <v>42.58</v>
      </c>
    </row>
    <row r="17" spans="1:10" ht="12.75">
      <c r="A17" s="13" t="s">
        <v>14</v>
      </c>
      <c r="B17" s="14" t="s">
        <v>7</v>
      </c>
      <c r="C17" s="15">
        <v>816</v>
      </c>
      <c r="D17" s="15">
        <v>662</v>
      </c>
      <c r="E17" s="15">
        <v>46</v>
      </c>
      <c r="F17" s="15">
        <f>SUM(D17-E17)</f>
        <v>616</v>
      </c>
      <c r="G17" s="15">
        <v>260</v>
      </c>
      <c r="H17" s="16">
        <v>371</v>
      </c>
      <c r="I17" s="15">
        <f>SUM(F17-G17)</f>
        <v>356</v>
      </c>
      <c r="J17" s="16">
        <v>295</v>
      </c>
    </row>
    <row r="18" spans="1:10" ht="12.75">
      <c r="A18" s="9"/>
      <c r="B18" s="17" t="s">
        <v>8</v>
      </c>
      <c r="C18" s="18">
        <f>SUM(C17/(C19/100))</f>
        <v>17.762298650413584</v>
      </c>
      <c r="D18" s="18">
        <f>SUM(D17/(C17/100))</f>
        <v>81.12745098039215</v>
      </c>
      <c r="E18" s="18">
        <f>SUM(E17/(C17/100))</f>
        <v>5.637254901960784</v>
      </c>
      <c r="F18" s="18">
        <f>SUM(F17/(C17/100))</f>
        <v>75.49019607843137</v>
      </c>
      <c r="G18" s="18">
        <f>SUM(G17/(F17/100))</f>
        <v>42.20779220779221</v>
      </c>
      <c r="H18" s="11">
        <v>5571</v>
      </c>
      <c r="I18" s="18">
        <f>SUM(I17/(F17/100))</f>
        <v>57.79220779220779</v>
      </c>
      <c r="J18" s="11">
        <v>44.29</v>
      </c>
    </row>
    <row r="19" spans="1:10" ht="12.75">
      <c r="A19" s="13" t="s">
        <v>15</v>
      </c>
      <c r="B19" s="14" t="s">
        <v>7</v>
      </c>
      <c r="C19" s="15">
        <f aca="true" t="shared" si="0" ref="C19:J19">SUM(C5+C7+C9+C11+C13+C15+C17)</f>
        <v>4594</v>
      </c>
      <c r="D19" s="15">
        <f t="shared" si="0"/>
        <v>3353</v>
      </c>
      <c r="E19" s="15">
        <f t="shared" si="0"/>
        <v>215</v>
      </c>
      <c r="F19" s="15">
        <f t="shared" si="0"/>
        <v>3138</v>
      </c>
      <c r="G19" s="15">
        <f t="shared" si="0"/>
        <v>1696</v>
      </c>
      <c r="H19" s="16">
        <f t="shared" si="0"/>
        <v>1982</v>
      </c>
      <c r="I19" s="15">
        <f t="shared" si="0"/>
        <v>1442</v>
      </c>
      <c r="J19" s="16">
        <f t="shared" si="0"/>
        <v>1748</v>
      </c>
    </row>
    <row r="20" spans="1:10" ht="12.75">
      <c r="A20" s="12"/>
      <c r="B20" s="17" t="s">
        <v>8</v>
      </c>
      <c r="C20" s="18">
        <v>100</v>
      </c>
      <c r="D20" s="18">
        <f>SUM(D19/(C19/100))</f>
        <v>72.98650413582935</v>
      </c>
      <c r="E20" s="18">
        <f>SUM(E19/(C19/100))</f>
        <v>4.680017414018285</v>
      </c>
      <c r="F20" s="18">
        <f>SUM(F19/(C19/100))</f>
        <v>68.30648672181105</v>
      </c>
      <c r="G20" s="18">
        <f>SUM(G19/(F19/100))</f>
        <v>54.047163798597836</v>
      </c>
      <c r="H20" s="11">
        <v>53.14</v>
      </c>
      <c r="I20" s="18">
        <f>SUM(I19/(F19/100))</f>
        <v>45.95283620140217</v>
      </c>
      <c r="J20" s="11">
        <v>46.86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CALMETTES</dc:creator>
  <cp:keywords/>
  <dc:description/>
  <cp:lastModifiedBy>Jean-Louis CALMETTES</cp:lastModifiedBy>
  <dcterms:created xsi:type="dcterms:W3CDTF">2008-03-11T17:40:31Z</dcterms:created>
  <cp:category/>
  <cp:version/>
  <cp:contentType/>
  <cp:contentStatus/>
</cp:coreProperties>
</file>